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D70" i="1"/>
  <c r="D53" i="1"/>
  <c r="D51" i="1"/>
  <c r="D49" i="1"/>
  <c r="D47" i="1"/>
  <c r="D45" i="1"/>
  <c r="D43" i="1"/>
  <c r="D41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<sst xmlns="http://schemas.openxmlformats.org/spreadsheetml/2006/main" count="183" uniqueCount="89">
  <si>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</si>
  <si>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</si>
  <si>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</si>
  <si>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</si>
  <si>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</si>
  <si>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</si>
  <si>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</si>
  <si>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</si>
  <si>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Obrovac_x000D_
Bana Josipa Jelačića 13_x000D_
Obrovac _x000D_
Tel: +385 23 689 059   Fax: +385(23689059)_x000D_
OIB: 82708194970_x000D_
Mail: natalija.perica@skole.hr_x000D_
IBAN: HR4424020061800013007</t>
  </si>
  <si>
    <t>Isplata Sredstava Za Razdoblje: 01.05.2025 Do 31.05.2025</t>
  </si>
  <si>
    <t>ČAZMATRANS                                                                      </t>
  </si>
  <si>
    <t>96107776452</t>
  </si>
  <si>
    <t>ZADAR</t>
  </si>
  <si>
    <t>Zakupnine i najamnine</t>
  </si>
  <si>
    <t>OŠ Obrovac</t>
  </si>
  <si>
    <t>Ukupno:</t>
  </si>
  <si>
    <t>DO HANA                                                                         </t>
  </si>
  <si>
    <t>91701179943</t>
  </si>
  <si>
    <t>Usluge tekućeg i investicijskog  održavanja</t>
  </si>
  <si>
    <t>Vodovod d.o.o.</t>
  </si>
  <si>
    <t>89406825003</t>
  </si>
  <si>
    <t>23000 Zadar</t>
  </si>
  <si>
    <t>Komunalne usluge</t>
  </si>
  <si>
    <t>HP SP ZADAR                                                                     </t>
  </si>
  <si>
    <t>87311810356</t>
  </si>
  <si>
    <t>Usluge telefona, interneta, pošte i prijevoza</t>
  </si>
  <si>
    <t>Financijska agencija                                                            </t>
  </si>
  <si>
    <t>85821130368</t>
  </si>
  <si>
    <t>Računalne usluge</t>
  </si>
  <si>
    <t>AP-SPLIT</t>
  </si>
  <si>
    <t>82888704837</t>
  </si>
  <si>
    <t>Split</t>
  </si>
  <si>
    <t>HRVATSKI TELEKOM</t>
  </si>
  <si>
    <t>81793146560</t>
  </si>
  <si>
    <t>ZAGREB</t>
  </si>
  <si>
    <t>PEVEC D.O.O                                                                     </t>
  </si>
  <si>
    <t>73660371074</t>
  </si>
  <si>
    <t>Ostali nespomenuti rashodi poslovanja</t>
  </si>
  <si>
    <t>LOŠI d.o.o                                                                      </t>
  </si>
  <si>
    <t>73052673570</t>
  </si>
  <si>
    <t>ZADING d.o.o.                                                                   </t>
  </si>
  <si>
    <t>66697874792</t>
  </si>
  <si>
    <t>NARODNE NOVINE d.d.</t>
  </si>
  <si>
    <t>64546066176</t>
  </si>
  <si>
    <t>10020 ZAGREB</t>
  </si>
  <si>
    <t>Uredski materijal i ostali materijalni rashodi</t>
  </si>
  <si>
    <t>DP ELEKTRA                                                                      </t>
  </si>
  <si>
    <t>63073332379</t>
  </si>
  <si>
    <t>Energija</t>
  </si>
  <si>
    <t>START OBRT ZA POPRAVAK STROJEVA I TRGOVINU VL. ZDRAVKO HAJNIĆ</t>
  </si>
  <si>
    <t>60999524534</t>
  </si>
  <si>
    <t>23000 ZADAR</t>
  </si>
  <si>
    <t>Materijal i dijelovi za tekuće i investicijsko održavanje</t>
  </si>
  <si>
    <t>DRUŠTVO ENERGETIČARA ZADAR</t>
  </si>
  <si>
    <t>51933956179</t>
  </si>
  <si>
    <t>Zadar</t>
  </si>
  <si>
    <t>Stručno usavršavanje zaposlenika</t>
  </si>
  <si>
    <t>RETIS INFORMATIKA                                                               </t>
  </si>
  <si>
    <t>49823161625</t>
  </si>
  <si>
    <t>Hlad 23 d.o.o                                                                   </t>
  </si>
  <si>
    <t>32145837356</t>
  </si>
  <si>
    <t>T.O.MASLINA ,KRUŠEVO</t>
  </si>
  <si>
    <t>29331158363</t>
  </si>
  <si>
    <t>23450 KRUŠEVO,OBROVAC</t>
  </si>
  <si>
    <t>Reprezentacija</t>
  </si>
  <si>
    <t>Terrakom d.o.o</t>
  </si>
  <si>
    <t>29050776382</t>
  </si>
  <si>
    <t>10000 Zagreb</t>
  </si>
  <si>
    <t>AGROPLANT D.O.O.</t>
  </si>
  <si>
    <t>03371889716</t>
  </si>
  <si>
    <t>VODOVOD D.O.O.                                                                  </t>
  </si>
  <si>
    <t/>
  </si>
  <si>
    <t>GLAS KONCILA                                                                    </t>
  </si>
  <si>
    <t>Članarine i norme</t>
  </si>
  <si>
    <t>HUUZ                                                                            </t>
  </si>
  <si>
    <t>Materijal i sirovine</t>
  </si>
  <si>
    <t>Plaće za redovan rad</t>
  </si>
  <si>
    <t>Ostali rashodi za zaposlene</t>
  </si>
  <si>
    <t>Doprinosi za obvezno zdravstveno osiguranje</t>
  </si>
  <si>
    <t>Porez na dohodak iz plaća</t>
  </si>
  <si>
    <t>Doprinosi za mirovinsko osiguranje</t>
  </si>
  <si>
    <t>Obveze za doprinose za obvezno zdravstveno osiguranje</t>
  </si>
  <si>
    <t>Nema Konta Na Odabranoj Razini</t>
  </si>
  <si>
    <t>Službena putovanja</t>
  </si>
  <si>
    <t>Naknade za prijevoz, za rad na terenu i odvojeni život</t>
  </si>
  <si>
    <t>Intelektualne i osobne usluge</t>
  </si>
  <si>
    <t>Naknade troškova osobama izvan radnog odnosa</t>
  </si>
  <si>
    <t>Naknade građanima i kućanstvima u naravi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</si>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</sst>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4" sqref="A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54185.04</v>
      </c>
      <c r="E7" s="10">
        <v>3235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54185.04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90.38</v>
      </c>
      <c r="E9" s="10">
        <v>3232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90.38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176.31</v>
      </c>
      <c r="E11" s="10">
        <v>3234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176.31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80.5</v>
      </c>
      <c r="E13" s="10">
        <v>3231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80.5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1.66</v>
      </c>
      <c r="E15" s="10">
        <v>3238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221.75</v>
      </c>
      <c r="E17" s="10">
        <v>3238</v>
      </c>
      <c r="F17" s="9" t="s">
        <v>28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221.75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248.28</v>
      </c>
      <c r="E19" s="10">
        <v>3231</v>
      </c>
      <c r="F19" s="9" t="s">
        <v>25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248.28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12</v>
      </c>
      <c r="D21" s="18">
        <v>167.37</v>
      </c>
      <c r="E21" s="10">
        <v>3299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167.37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12</v>
      </c>
      <c r="D23" s="18">
        <v>255.27</v>
      </c>
      <c r="E23" s="10">
        <v>3234</v>
      </c>
      <c r="F23" s="9" t="s">
        <v>22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255.27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12</v>
      </c>
      <c r="D25" s="18">
        <v>99.53</v>
      </c>
      <c r="E25" s="10">
        <v>3238</v>
      </c>
      <c r="F25" s="9" t="s">
        <v>28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99.53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44</v>
      </c>
      <c r="D27" s="18">
        <v>245.2</v>
      </c>
      <c r="E27" s="10">
        <v>3221</v>
      </c>
      <c r="F27" s="9" t="s">
        <v>45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245.2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12</v>
      </c>
      <c r="D29" s="18">
        <v>842.95</v>
      </c>
      <c r="E29" s="10">
        <v>3223</v>
      </c>
      <c r="F29" s="9" t="s">
        <v>48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842.95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51</v>
      </c>
      <c r="D31" s="18">
        <v>60</v>
      </c>
      <c r="E31" s="10">
        <v>3224</v>
      </c>
      <c r="F31" s="9" t="s">
        <v>52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60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55</v>
      </c>
      <c r="D33" s="18">
        <v>350</v>
      </c>
      <c r="E33" s="10">
        <v>3213</v>
      </c>
      <c r="F33" s="9" t="s">
        <v>56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350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12</v>
      </c>
      <c r="D35" s="18">
        <v>64.900000000000006</v>
      </c>
      <c r="E35" s="10">
        <v>3221</v>
      </c>
      <c r="F35" s="9" t="s">
        <v>45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64.900000000000006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12</v>
      </c>
      <c r="D37" s="18">
        <v>50</v>
      </c>
      <c r="E37" s="10">
        <v>3224</v>
      </c>
      <c r="F37" s="9" t="s">
        <v>52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50</v>
      </c>
      <c r="E38" s="23"/>
      <c r="F38" s="25"/>
      <c r="G38" s="26"/>
    </row>
    <row r="39" spans="1:7" x14ac:dyDescent="0.25">
      <c r="A39" s="9" t="s">
        <v>61</v>
      </c>
      <c r="B39" s="14" t="s">
        <v>62</v>
      </c>
      <c r="C39" s="10" t="s">
        <v>63</v>
      </c>
      <c r="D39" s="18">
        <v>21.25</v>
      </c>
      <c r="E39" s="10">
        <v>3224</v>
      </c>
      <c r="F39" s="9" t="s">
        <v>52</v>
      </c>
      <c r="G39" s="27" t="s">
        <v>14</v>
      </c>
    </row>
    <row r="40" spans="1:7" x14ac:dyDescent="0.25">
      <c r="A40" s="9"/>
      <c r="B40" s="14"/>
      <c r="C40" s="10"/>
      <c r="D40" s="18">
        <v>47.55</v>
      </c>
      <c r="E40" s="10">
        <v>3293</v>
      </c>
      <c r="F40" s="9" t="s">
        <v>64</v>
      </c>
      <c r="G40" s="28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SUM(D39:D40)</f>
        <v>68.8</v>
      </c>
      <c r="E41" s="23"/>
      <c r="F41" s="25"/>
      <c r="G41" s="26"/>
    </row>
    <row r="42" spans="1:7" x14ac:dyDescent="0.25">
      <c r="A42" s="9" t="s">
        <v>65</v>
      </c>
      <c r="B42" s="14" t="s">
        <v>66</v>
      </c>
      <c r="C42" s="10" t="s">
        <v>67</v>
      </c>
      <c r="D42" s="18">
        <v>394.88</v>
      </c>
      <c r="E42" s="10">
        <v>3231</v>
      </c>
      <c r="F42" s="9" t="s">
        <v>25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394.88</v>
      </c>
      <c r="E43" s="23"/>
      <c r="F43" s="25"/>
      <c r="G43" s="26"/>
    </row>
    <row r="44" spans="1:7" x14ac:dyDescent="0.25">
      <c r="A44" s="9" t="s">
        <v>68</v>
      </c>
      <c r="B44" s="14" t="s">
        <v>69</v>
      </c>
      <c r="C44" s="10" t="s">
        <v>51</v>
      </c>
      <c r="D44" s="18">
        <v>83.03</v>
      </c>
      <c r="E44" s="10">
        <v>3299</v>
      </c>
      <c r="F44" s="9" t="s">
        <v>37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83.03</v>
      </c>
      <c r="E45" s="23"/>
      <c r="F45" s="25"/>
      <c r="G45" s="26"/>
    </row>
    <row r="46" spans="1:7" x14ac:dyDescent="0.25">
      <c r="A46" s="9" t="s">
        <v>70</v>
      </c>
      <c r="B46" s="14" t="s">
        <v>71</v>
      </c>
      <c r="C46" s="10" t="s">
        <v>12</v>
      </c>
      <c r="D46" s="18">
        <v>57.94</v>
      </c>
      <c r="E46" s="10">
        <v>3234</v>
      </c>
      <c r="F46" s="9" t="s">
        <v>22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57.94</v>
      </c>
      <c r="E47" s="23"/>
      <c r="F47" s="25"/>
      <c r="G47" s="26"/>
    </row>
    <row r="48" spans="1:7" x14ac:dyDescent="0.25">
      <c r="A48" s="9" t="s">
        <v>72</v>
      </c>
      <c r="B48" s="14" t="s">
        <v>71</v>
      </c>
      <c r="C48" s="10" t="s">
        <v>12</v>
      </c>
      <c r="D48" s="18">
        <v>30</v>
      </c>
      <c r="E48" s="10">
        <v>3294</v>
      </c>
      <c r="F48" s="9" t="s">
        <v>73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30</v>
      </c>
      <c r="E49" s="23"/>
      <c r="F49" s="25"/>
      <c r="G49" s="26"/>
    </row>
    <row r="50" spans="1:7" x14ac:dyDescent="0.25">
      <c r="A50" s="9" t="s">
        <v>74</v>
      </c>
      <c r="B50" s="14" t="s">
        <v>71</v>
      </c>
      <c r="C50" s="10" t="s">
        <v>12</v>
      </c>
      <c r="D50" s="18">
        <v>25</v>
      </c>
      <c r="E50" s="10">
        <v>3294</v>
      </c>
      <c r="F50" s="9" t="s">
        <v>73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25</v>
      </c>
      <c r="E51" s="23"/>
      <c r="F51" s="25"/>
      <c r="G51" s="26"/>
    </row>
    <row r="52" spans="1:7" x14ac:dyDescent="0.25">
      <c r="A52" s="9"/>
      <c r="B52" s="14" t="s">
        <v>71</v>
      </c>
      <c r="C52" s="10" t="s">
        <v>12</v>
      </c>
      <c r="D52" s="18">
        <v>2.86</v>
      </c>
      <c r="E52" s="10">
        <v>3222</v>
      </c>
      <c r="F52" s="9" t="s">
        <v>75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2.86</v>
      </c>
      <c r="E53" s="23"/>
      <c r="F53" s="25"/>
      <c r="G53" s="26"/>
    </row>
    <row r="54" spans="1:7" x14ac:dyDescent="0.25">
      <c r="A54" s="9"/>
      <c r="B54" s="14"/>
      <c r="C54" s="10"/>
      <c r="D54" s="18">
        <v>64558.9</v>
      </c>
      <c r="E54" s="10">
        <v>3111</v>
      </c>
      <c r="F54" s="9" t="s">
        <v>76</v>
      </c>
      <c r="G54" s="27" t="s">
        <v>14</v>
      </c>
    </row>
    <row r="55" spans="1:7" x14ac:dyDescent="0.25">
      <c r="A55" s="9"/>
      <c r="B55" s="14"/>
      <c r="C55" s="10"/>
      <c r="D55" s="18">
        <v>87052.18</v>
      </c>
      <c r="E55" s="10">
        <v>3111</v>
      </c>
      <c r="F55" s="9" t="s">
        <v>76</v>
      </c>
      <c r="G55" s="28" t="s">
        <v>14</v>
      </c>
    </row>
    <row r="56" spans="1:7" x14ac:dyDescent="0.25">
      <c r="A56" s="9"/>
      <c r="B56" s="14"/>
      <c r="C56" s="10"/>
      <c r="D56" s="18">
        <v>300</v>
      </c>
      <c r="E56" s="10">
        <v>3121</v>
      </c>
      <c r="F56" s="9" t="s">
        <v>77</v>
      </c>
      <c r="G56" s="28" t="s">
        <v>14</v>
      </c>
    </row>
    <row r="57" spans="1:7" x14ac:dyDescent="0.25">
      <c r="A57" s="9"/>
      <c r="B57" s="14"/>
      <c r="C57" s="10"/>
      <c r="D57" s="18">
        <v>14363.62</v>
      </c>
      <c r="E57" s="10">
        <v>3132</v>
      </c>
      <c r="F57" s="9" t="s">
        <v>78</v>
      </c>
      <c r="G57" s="28" t="s">
        <v>14</v>
      </c>
    </row>
    <row r="58" spans="1:7" x14ac:dyDescent="0.25">
      <c r="A58" s="9"/>
      <c r="B58" s="14"/>
      <c r="C58" s="10"/>
      <c r="D58" s="18">
        <v>7495.35</v>
      </c>
      <c r="E58" s="10">
        <v>3141</v>
      </c>
      <c r="F58" s="9" t="s">
        <v>79</v>
      </c>
      <c r="G58" s="28" t="s">
        <v>14</v>
      </c>
    </row>
    <row r="59" spans="1:7" x14ac:dyDescent="0.25">
      <c r="A59" s="9"/>
      <c r="B59" s="14"/>
      <c r="C59" s="10"/>
      <c r="D59" s="18">
        <v>17837.330000000002</v>
      </c>
      <c r="E59" s="10">
        <v>3151</v>
      </c>
      <c r="F59" s="9" t="s">
        <v>80</v>
      </c>
      <c r="G59" s="28" t="s">
        <v>14</v>
      </c>
    </row>
    <row r="60" spans="1:7" x14ac:dyDescent="0.25">
      <c r="A60" s="9"/>
      <c r="B60" s="14"/>
      <c r="C60" s="10"/>
      <c r="D60" s="18">
        <v>14832.15</v>
      </c>
      <c r="E60" s="10">
        <v>3162</v>
      </c>
      <c r="F60" s="9" t="s">
        <v>81</v>
      </c>
      <c r="G60" s="28" t="s">
        <v>14</v>
      </c>
    </row>
    <row r="61" spans="1:7" x14ac:dyDescent="0.25">
      <c r="A61" s="9"/>
      <c r="B61" s="14"/>
      <c r="C61" s="10"/>
      <c r="D61" s="18">
        <v>300</v>
      </c>
      <c r="E61" s="10">
        <v>3171</v>
      </c>
      <c r="F61" s="9" t="s">
        <v>82</v>
      </c>
      <c r="G61" s="28" t="s">
        <v>14</v>
      </c>
    </row>
    <row r="62" spans="1:7" x14ac:dyDescent="0.25">
      <c r="A62" s="9"/>
      <c r="B62" s="14"/>
      <c r="C62" s="10"/>
      <c r="D62" s="18">
        <v>443.5</v>
      </c>
      <c r="E62" s="10">
        <v>3211</v>
      </c>
      <c r="F62" s="9" t="s">
        <v>83</v>
      </c>
      <c r="G62" s="28" t="s">
        <v>14</v>
      </c>
    </row>
    <row r="63" spans="1:7" x14ac:dyDescent="0.25">
      <c r="A63" s="9"/>
      <c r="B63" s="14"/>
      <c r="C63" s="10"/>
      <c r="D63" s="18">
        <v>1040.82</v>
      </c>
      <c r="E63" s="10">
        <v>3211</v>
      </c>
      <c r="F63" s="9" t="s">
        <v>83</v>
      </c>
      <c r="G63" s="28" t="s">
        <v>14</v>
      </c>
    </row>
    <row r="64" spans="1:7" x14ac:dyDescent="0.25">
      <c r="A64" s="9"/>
      <c r="B64" s="14"/>
      <c r="C64" s="10"/>
      <c r="D64" s="18">
        <v>6483.51</v>
      </c>
      <c r="E64" s="10">
        <v>3212</v>
      </c>
      <c r="F64" s="9" t="s">
        <v>84</v>
      </c>
      <c r="G64" s="28" t="s">
        <v>14</v>
      </c>
    </row>
    <row r="65" spans="1:7" x14ac:dyDescent="0.25">
      <c r="A65" s="9"/>
      <c r="B65" s="14"/>
      <c r="C65" s="10"/>
      <c r="D65" s="18">
        <v>6678.92</v>
      </c>
      <c r="E65" s="10">
        <v>3212</v>
      </c>
      <c r="F65" s="9" t="s">
        <v>84</v>
      </c>
      <c r="G65" s="28" t="s">
        <v>14</v>
      </c>
    </row>
    <row r="66" spans="1:7" x14ac:dyDescent="0.25">
      <c r="A66" s="9"/>
      <c r="B66" s="14"/>
      <c r="C66" s="10"/>
      <c r="D66" s="18">
        <v>73.97</v>
      </c>
      <c r="E66" s="10">
        <v>3237</v>
      </c>
      <c r="F66" s="9" t="s">
        <v>85</v>
      </c>
      <c r="G66" s="28" t="s">
        <v>14</v>
      </c>
    </row>
    <row r="67" spans="1:7" x14ac:dyDescent="0.25">
      <c r="A67" s="9"/>
      <c r="B67" s="14"/>
      <c r="C67" s="10"/>
      <c r="D67" s="18">
        <v>252.27</v>
      </c>
      <c r="E67" s="10">
        <v>3237</v>
      </c>
      <c r="F67" s="9" t="s">
        <v>85</v>
      </c>
      <c r="G67" s="28" t="s">
        <v>14</v>
      </c>
    </row>
    <row r="68" spans="1:7" x14ac:dyDescent="0.25">
      <c r="A68" s="9"/>
      <c r="B68" s="14"/>
      <c r="C68" s="10"/>
      <c r="D68" s="18">
        <v>100.66</v>
      </c>
      <c r="E68" s="10">
        <v>3241</v>
      </c>
      <c r="F68" s="9" t="s">
        <v>86</v>
      </c>
      <c r="G68" s="28" t="s">
        <v>14</v>
      </c>
    </row>
    <row r="69" spans="1:7" x14ac:dyDescent="0.25">
      <c r="A69" s="9"/>
      <c r="B69" s="14"/>
      <c r="C69" s="10"/>
      <c r="D69" s="18">
        <v>100.66</v>
      </c>
      <c r="E69" s="10">
        <v>3722</v>
      </c>
      <c r="F69" s="9" t="s">
        <v>87</v>
      </c>
      <c r="G69" s="28" t="s">
        <v>14</v>
      </c>
    </row>
    <row r="70" spans="1:7" ht="21" customHeight="1" thickBot="1" x14ac:dyDescent="0.3">
      <c r="A70" s="21" t="s">
        <v>15</v>
      </c>
      <c r="B70" s="22"/>
      <c r="C70" s="23"/>
      <c r="D70" s="24">
        <f>SUM(D54:D69)</f>
        <v>221913.84000000003</v>
      </c>
      <c r="E70" s="23"/>
      <c r="F70" s="25"/>
      <c r="G70" s="26"/>
    </row>
    <row r="71" spans="1:7" ht="15.75" thickBot="1" x14ac:dyDescent="0.3">
      <c r="A71" s="29" t="s">
        <v>88</v>
      </c>
      <c r="B71" s="30"/>
      <c r="C71" s="31"/>
      <c r="D71" s="32">
        <f>SUM(D8,D10,D12,D14,D16,D18,D20,D22,D24,D26,D28,D30,D32,D34,D36,D38,D41,D43,D45,D47,D49,D51,D53,D70)</f>
        <v>279715.49</v>
      </c>
      <c r="E71" s="31"/>
      <c r="F71" s="33"/>
      <c r="G71" s="34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2025-06-18T10:19:40Z</dcterms:modified>
</cp:coreProperties>
</file>